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<sst xmlns="http://schemas.openxmlformats.org/spreadsheetml/2006/main" count="48" uniqueCount="48">
  <si>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</si>
  <si>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CCC010</t>
  </si>
  <si>
    <t xml:space="preserve">m³</t>
  </si>
  <si>
    <t xml:space="preserve">Mur de contenció de maçoneria.</t>
  </si>
  <si>
    <r>
      <rPr>
        <sz val="8.25"/>
        <color rgb="FF000000"/>
        <rFont val="Arial"/>
        <family val="2"/>
      </rPr>
      <t xml:space="preserve">Mur de contenció de terres de maçoneria ordinària de pedra calcària, a una cara vista, entre terrenys a diferent nivell, de 20 a 50 cm d'espessor i de fins 3 m d'altura, rebuda amb morter de calç industrial, "CUMEN", color Natural Basto, M-15, subministrat en sacs. Inclús tubs de PVC per drenatge. El preu no inclou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</si>
  <si>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</si>
  <si>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</si>
  <si>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</si>
  <si>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</si>
  <si>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</si>
  <si>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</si>
  <si>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</si>
  <si>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mt06maa010b</t>
  </si>
  <si>
    <t xml:space="preserve">m³</t>
  </si>
  <si>
    <t xml:space="preserve">Pedra calcària ordinària per a maçoneria, formada per pedres de maçoneria de diverses dimensions sense cap talla prèvia, arreglats solament amb martell.</t>
  </si>
  <si>
    <t xml:space="preserve">mt08aaa010a</t>
  </si>
  <si>
    <t xml:space="preserve">m³</t>
  </si>
  <si>
    <t xml:space="preserve">Aigua.</t>
  </si>
  <si>
    <t xml:space="preserve">mt09mcu010bbg</t>
  </si>
  <si>
    <t xml:space="preserve">t</t>
  </si>
  <si>
    <t xml:space="preserve">Morter industrial per a obra de paleta, de calç, "CUMEN", color Natural Basto, categoria M-15 (resistència a compressió 15 N/mm²), compost de calç hidràulica natural, tipus NHL 5, segons UNE-EN 459-1 i àrids silicis seleccionats, subministrat en sacs, segons UNE-EN 998-2.</t>
  </si>
  <si>
    <t xml:space="preserve">mt36tie010da</t>
  </si>
  <si>
    <t xml:space="preserve">m</t>
  </si>
  <si>
    <t xml:space="preserve">Tub de PVC, sèrie B, de 75 mm de diàmetre i 3 mm de gruix, amb extrem atrompetat, segons UNE-EN 1329-1.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</si>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</sst>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73.10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1.25</v>
      </c>
      <c r="F10" s="11"/>
      <c r="G10" s="12">
        <v>48.02</v>
      </c>
      <c r="H10" s="12">
        <f ca="1">ROUND(INDIRECT(ADDRESS(ROW()+(0), COLUMN()+(-3), 1))*INDIRECT(ADDRESS(ROW()+(0), COLUMN()+(-1), 1)), 2)</f>
        <v>60.03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0.119</v>
      </c>
      <c r="F11" s="11"/>
      <c r="G11" s="12">
        <v>1.53</v>
      </c>
      <c r="H11" s="12">
        <f ca="1">ROUND(INDIRECT(ADDRESS(ROW()+(0), COLUMN()+(-3), 1))*INDIRECT(ADDRESS(ROW()+(0), COLUMN()+(-1), 1)), 2)</f>
        <v>0.18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0.658</v>
      </c>
      <c r="F12" s="11"/>
      <c r="G12" s="12">
        <v>275.34</v>
      </c>
      <c r="H12" s="12">
        <f ca="1">ROUND(INDIRECT(ADDRESS(ROW()+(0), COLUMN()+(-3), 1))*INDIRECT(ADDRESS(ROW()+(0), COLUMN()+(-1), 1)), 2)</f>
        <v>181.17</v>
      </c>
      <c r="I12" s="12"/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3"/>
      <c r="G13" s="14">
        <v>3.41</v>
      </c>
      <c r="H13" s="14">
        <f ca="1">ROUND(INDIRECT(ADDRESS(ROW()+(0), COLUMN()+(-3), 1))*INDIRECT(ADDRESS(ROW()+(0), COLUMN()+(-1), 1)), 2)</f>
        <v>0.17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241.55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5.275</v>
      </c>
      <c r="F16" s="11"/>
      <c r="G16" s="12">
        <v>28.42</v>
      </c>
      <c r="H16" s="12">
        <f ca="1">ROUND(INDIRECT(ADDRESS(ROW()+(0), COLUMN()+(-3), 1))*INDIRECT(ADDRESS(ROW()+(0), COLUMN()+(-1), 1)), 2)</f>
        <v>149.92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7.583</v>
      </c>
      <c r="F17" s="13"/>
      <c r="G17" s="14">
        <v>25.28</v>
      </c>
      <c r="H17" s="14">
        <f ca="1">ROUND(INDIRECT(ADDRESS(ROW()+(0), COLUMN()+(-3), 1))*INDIRECT(ADDRESS(ROW()+(0), COLUMN()+(-1), 1)), 2)</f>
        <v>191.7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341.62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3</v>
      </c>
      <c r="F20" s="13"/>
      <c r="G20" s="14">
        <f ca="1">ROUND(SUM(INDIRECT(ADDRESS(ROW()+(-2), COLUMN()+(1), 1)),INDIRECT(ADDRESS(ROW()+(-6), COLUMN()+(1), 1))), 2)</f>
        <v>583.17</v>
      </c>
      <c r="H20" s="14">
        <f ca="1">ROUND(INDIRECT(ADDRESS(ROW()+(0), COLUMN()+(-3), 1))*INDIRECT(ADDRESS(ROW()+(0), COLUMN()+(-1), 1))/100, 2)</f>
        <v>17.5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600.67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>
        <v>1.18202e+006</v>
      </c>
      <c r="G25" s="29"/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