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<sst xmlns="http://schemas.openxmlformats.org/spreadsheetml/2006/main" count="51" uniqueCount="51">
  <si>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</si>
  <si>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ECR010</t>
  </si>
  <si>
    <t xml:space="preserve">m</t>
  </si>
  <si>
    <t xml:space="preserve">Arc de dovelles de pedra natural.</t>
  </si>
  <si>
    <r>
      <rPr>
        <sz val="8.25"/>
        <color rgb="FF000000"/>
        <rFont val="Arial"/>
        <family val="2"/>
      </rPr>
      <t xml:space="preserve">Arc de pedra natural calcària format per dovelles de 60x40x40 cm, acabat buixardat, escairades i treballades en taller, amb secció trapezoïdal segons pla de detall, col·locades amb morter de calç industrial, "CUMEN", color Natural Basto, M-15, subministrat en sacs; muntatge i desmuntatge de cintres i estintolaments.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</si>
  <si>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</si>
  <si>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</si>
  <si>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</si>
  <si>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</si>
  <si>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</si>
  <si>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</si>
  <si>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</si>
  <si>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mt06dpn010a</t>
  </si>
  <si>
    <t xml:space="preserve">U</t>
  </si>
  <si>
    <t xml:space="preserve">Dovella de pedra natural calcària de 60x40x40 cm, acabat buixardat.</t>
  </si>
  <si>
    <t xml:space="preserve">mt08cim020</t>
  </si>
  <si>
    <t xml:space="preserve">m</t>
  </si>
  <si>
    <t xml:space="preserve">Suport de fusta per a formació d'arc.</t>
  </si>
  <si>
    <t xml:space="preserve">mt08cim030a</t>
  </si>
  <si>
    <t xml:space="preserve">m³</t>
  </si>
  <si>
    <t xml:space="preserve">Fusta de pi per a formació de cindri.</t>
  </si>
  <si>
    <t xml:space="preserve">mt08aaa010a</t>
  </si>
  <si>
    <t xml:space="preserve">m³</t>
  </si>
  <si>
    <t xml:space="preserve">Aigua.</t>
  </si>
  <si>
    <t xml:space="preserve">mt09mcu010bbg</t>
  </si>
  <si>
    <t xml:space="preserve">t</t>
  </si>
  <si>
    <t xml:space="preserve">Morter industrial per a obra de paleta, de calç, "CUMEN", color Natural Basto, categoria M-15 (resistència a compressió 15 N/mm²), compost de calç hidràulica natural, tipus NHL 5, segons UNE-EN 459-1 i àrids silicis seleccionats, subministrat en sacs, segons UNE-EN 998-2.</t>
  </si>
  <si>
    <t xml:space="preserve">Subtotal materials:</t>
  </si>
  <si>
    <t xml:space="preserve">Mà d'obra</t>
  </si>
  <si>
    <t xml:space="preserve">mo022</t>
  </si>
  <si>
    <t xml:space="preserve">h</t>
  </si>
  <si>
    <t xml:space="preserve">Oficial 1ª col·locador de pedra natural.</t>
  </si>
  <si>
    <t xml:space="preserve">mo060</t>
  </si>
  <si>
    <t xml:space="preserve">h</t>
  </si>
  <si>
    <t xml:space="preserve">Ajudant col·locador de pedra natural.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</si>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</sst>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6.63" customWidth="1"/>
    <col min="5" max="5" width="73.10" customWidth="1"/>
    <col min="6" max="6" width="11.56" customWidth="1"/>
    <col min="7" max="7" width="1.19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1.66</v>
      </c>
      <c r="G10" s="11"/>
      <c r="H10" s="12">
        <v>92.86</v>
      </c>
      <c r="I10" s="12">
        <f ca="1">ROUND(INDIRECT(ADDRESS(ROW()+(0), COLUMN()+(-3), 1))*INDIRECT(ADDRESS(ROW()+(0), COLUMN()+(-1), 1)), 2)</f>
        <v>154.15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76.5</v>
      </c>
      <c r="I11" s="12">
        <f ca="1">ROUND(INDIRECT(ADDRESS(ROW()+(0), COLUMN()+(-3), 1))*INDIRECT(ADDRESS(ROW()+(0), COLUMN()+(-1), 1)), 2)</f>
        <v>76.5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0.15</v>
      </c>
      <c r="G12" s="11"/>
      <c r="H12" s="12">
        <v>355.5</v>
      </c>
      <c r="I12" s="12">
        <f ca="1">ROUND(INDIRECT(ADDRESS(ROW()+(0), COLUMN()+(-3), 1))*INDIRECT(ADDRESS(ROW()+(0), COLUMN()+(-1), 1)), 2)</f>
        <v>53.33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1"/>
      <c r="H13" s="12">
        <v>1.5</v>
      </c>
      <c r="I13" s="12">
        <f ca="1">ROUND(INDIRECT(ADDRESS(ROW()+(0), COLUMN()+(-3), 1))*INDIRECT(ADDRESS(ROW()+(0), COLUMN()+(-1), 1)), 2)</f>
        <v>0.01</v>
      </c>
      <c r="J13" s="12"/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0.038</v>
      </c>
      <c r="G14" s="13"/>
      <c r="H14" s="14">
        <v>269.5</v>
      </c>
      <c r="I14" s="14">
        <f ca="1">ROUND(INDIRECT(ADDRESS(ROW()+(0), COLUMN()+(-3), 1))*INDIRECT(ADDRESS(ROW()+(0), COLUMN()+(-1), 1)), 2)</f>
        <v>10.24</v>
      </c>
      <c r="J14" s="14"/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294.23</v>
      </c>
      <c r="J15" s="17"/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5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4.496</v>
      </c>
      <c r="G17" s="11"/>
      <c r="H17" s="12">
        <v>28.42</v>
      </c>
      <c r="I17" s="12">
        <f ca="1">ROUND(INDIRECT(ADDRESS(ROW()+(0), COLUMN()+(-3), 1))*INDIRECT(ADDRESS(ROW()+(0), COLUMN()+(-1), 1)), 2)</f>
        <v>127.78</v>
      </c>
      <c r="J17" s="12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4.616</v>
      </c>
      <c r="G18" s="13"/>
      <c r="H18" s="14">
        <v>25.28</v>
      </c>
      <c r="I18" s="14">
        <f ca="1">ROUND(INDIRECT(ADDRESS(ROW()+(0), COLUMN()+(-3), 1))*INDIRECT(ADDRESS(ROW()+(0), COLUMN()+(-1), 1)), 2)</f>
        <v>116.69</v>
      </c>
      <c r="J18" s="14"/>
    </row>
    <row r="19" spans="1:10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244.47</v>
      </c>
      <c r="J19" s="17"/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5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3"/>
      <c r="H21" s="14">
        <f ca="1">ROUND(SUM(INDIRECT(ADDRESS(ROW()+(-2), COLUMN()+(1), 1)),INDIRECT(ADDRESS(ROW()+(-6), COLUMN()+(1), 1))), 2)</f>
        <v>538.7</v>
      </c>
      <c r="I21" s="14">
        <f ca="1">ROUND(INDIRECT(ADDRESS(ROW()+(0), COLUMN()+(-3), 1))*INDIRECT(ADDRESS(ROW()+(0), COLUMN()+(-1), 1))/100, 2)</f>
        <v>10.77</v>
      </c>
      <c r="J21" s="14"/>
    </row>
    <row r="22" spans="1:10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549.47</v>
      </c>
      <c r="J22" s="26"/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 t="s">
        <v>43</v>
      </c>
      <c r="H25" s="27"/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1.18202e+006</v>
      </c>
      <c r="G26" s="29">
        <v>1.18202e+006</v>
      </c>
      <c r="H26" s="29"/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H15"/>
    <mergeCell ref="I15:J15"/>
    <mergeCell ref="A16:C16"/>
    <mergeCell ref="E16:G16"/>
    <mergeCell ref="I16:J16"/>
    <mergeCell ref="A17:C17"/>
    <mergeCell ref="F17:G17"/>
    <mergeCell ref="I17:J17"/>
    <mergeCell ref="A18:C18"/>
    <mergeCell ref="F18:G18"/>
    <mergeCell ref="I18:J18"/>
    <mergeCell ref="A19:C19"/>
    <mergeCell ref="F19:H19"/>
    <mergeCell ref="I19:J19"/>
    <mergeCell ref="A20:C20"/>
    <mergeCell ref="E20:G20"/>
    <mergeCell ref="I20:J20"/>
    <mergeCell ref="A21:C21"/>
    <mergeCell ref="F21:G21"/>
    <mergeCell ref="I21:J21"/>
    <mergeCell ref="A22:E22"/>
    <mergeCell ref="F22:H22"/>
    <mergeCell ref="I22:J22"/>
    <mergeCell ref="A25:E25"/>
    <mergeCell ref="G25:I25"/>
    <mergeCell ref="A26:E26"/>
    <mergeCell ref="F26:F27"/>
    <mergeCell ref="G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