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<sst xmlns="http://schemas.openxmlformats.org/spreadsheetml/2006/main" count="51" uniqueCount="51">
  <si>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</si>
  <si>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</si>
  <si>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</si>
  <si>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</si>
  <si>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 Gris Mondariz de 25 cm d'amplada i 25 cm d'altura, amb superfície buixardada en les cares vistes i forma de pit de colom, rebuda amb morter de calç industrial, "CUMEN", color Natural Basto, M-5, subministrat en sacs, i rejuntat entre peces i de les unions amb els murs amb morter de junts cimentós millorat, tipus CG2 W A, segons UNE-EN 13888, amb absorció d'aigua reduïda i resistència elevada a l'abrasió, color Blanco.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</si>
  <si>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</si>
  <si>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</si>
  <si>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</si>
  <si>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</si>
  <si>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</si>
  <si>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</si>
  <si>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</si>
  <si>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mt06crl010a</t>
  </si>
  <si>
    <t xml:space="preserve">m</t>
  </si>
  <si>
    <t xml:space="preserve">Cornisa de granit Gris Mondariz, llaurada, 25x25 cm, segons UNE-EN 771-6.</t>
  </si>
  <si>
    <t xml:space="preserve">mt08aaa010a</t>
  </si>
  <si>
    <t xml:space="preserve">m³</t>
  </si>
  <si>
    <t xml:space="preserve">Aigua.</t>
  </si>
  <si>
    <t xml:space="preserve">mt09mcu010bba</t>
  </si>
  <si>
    <t xml:space="preserve">t</t>
  </si>
  <si>
    <t xml:space="preserve">Morter industrial per a obra de paleta, de calç, "CUMEN", color Natural Basto, categoria M-5 (resistència a compressió 5 N/mm²), compost de calç hidràulica natural, tipus NHL 3,5, segons UNE-EN 459-1 i àrids silicis seleccionats, subministrat en sacs, segons UNE-EN 998-2.</t>
  </si>
  <si>
    <t xml:space="preserve">mt09mcw050ba</t>
  </si>
  <si>
    <t xml:space="preserve">kg</t>
  </si>
  <si>
    <t xml:space="preserve">Morter de junts cimentós millorat, tipus CG2 W A, segons UNE-EN 13888, amb absorció d'aigua reduïda i resistència elevada a l'abrasió,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</si>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</sst>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6.63" customWidth="1"/>
    <col min="5" max="5" width="73.10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154.73</v>
      </c>
      <c r="I10" s="12">
        <f ca="1">ROUND(INDIRECT(ADDRESS(ROW()+(0), COLUMN()+(-3), 1))*INDIRECT(ADDRESS(ROW()+(0), COLUMN()+(-1), 1)), 2)</f>
        <v>154.73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0.005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  <c r="J11" s="12"/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1"/>
      <c r="H12" s="12">
        <v>258.72</v>
      </c>
      <c r="I12" s="12">
        <f ca="1">ROUND(INDIRECT(ADDRESS(ROW()+(0), COLUMN()+(-3), 1))*INDIRECT(ADDRESS(ROW()+(0), COLUMN()+(-1), 1)), 2)</f>
        <v>7.76</v>
      </c>
      <c r="J12" s="12"/>
    </row>
    <row r="13" spans="1:10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0.16</v>
      </c>
      <c r="G13" s="13"/>
      <c r="H13" s="14">
        <v>1.23</v>
      </c>
      <c r="I13" s="14">
        <f ca="1">ROUND(INDIRECT(ADDRESS(ROW()+(0), COLUMN()+(-3), 1))*INDIRECT(ADDRESS(ROW()+(0), COLUMN()+(-1), 1)), 2)</f>
        <v>0.2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162.7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1.079</v>
      </c>
      <c r="G16" s="11"/>
      <c r="H16" s="12">
        <v>28.42</v>
      </c>
      <c r="I16" s="12">
        <f ca="1">ROUND(INDIRECT(ADDRESS(ROW()+(0), COLUMN()+(-3), 1))*INDIRECT(ADDRESS(ROW()+(0), COLUMN()+(-1), 1)), 2)</f>
        <v>30.67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1.175</v>
      </c>
      <c r="G17" s="13"/>
      <c r="H17" s="14">
        <v>25.28</v>
      </c>
      <c r="I17" s="14">
        <f ca="1">ROUND(INDIRECT(ADDRESS(ROW()+(0), COLUMN()+(-3), 1))*INDIRECT(ADDRESS(ROW()+(0), COLUMN()+(-1), 1)), 2)</f>
        <v>29.7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60.37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223.07</v>
      </c>
      <c r="I20" s="14">
        <f ca="1">ROUND(INDIRECT(ADDRESS(ROW()+(0), COLUMN()+(-3), 1))*INDIRECT(ADDRESS(ROW()+(0), COLUMN()+(-1), 1))/100, 2)</f>
        <v>4.46</v>
      </c>
      <c r="J20" s="14"/>
    </row>
    <row r="21" spans="1:10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227.53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>
        <v>842017</v>
      </c>
      <c r="H25" s="29"/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>
        <v>1.18202e+006</v>
      </c>
      <c r="H27" s="29"/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E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7:E27"/>
    <mergeCell ref="F27:F28"/>
    <mergeCell ref="G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