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<sst xmlns="http://schemas.openxmlformats.org/spreadsheetml/2006/main" count="53" uniqueCount="53">
  <si>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</si>
  <si>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ECS060</t>
  </si>
  <si>
    <t xml:space="preserve">m³</t>
  </si>
  <si>
    <t xml:space="preserve">Element arquitectònic de pedra natural.</t>
  </si>
  <si>
    <r>
      <rPr>
        <sz val="8.25"/>
        <color rgb="FF000000"/>
        <rFont val="Arial"/>
        <family val="2"/>
      </rPr>
      <t xml:space="preserve">Base d'arenisca, amb una secció transversal de l'envolupant menor de 1 m², talla i treball senzill amb formes geomètriques rectes, acabat buixardat, rebuda amb morter de calç industrial, "CUMEN", color Natural Basto, M-15, subministrat en sacs, reomplint els junts amb morter fi.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</si>
  <si>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</si>
  <si>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</si>
  <si>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</si>
  <si>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</si>
  <si>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</si>
  <si>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</si>
  <si>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</si>
  <si>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mt06ear010a</t>
  </si>
  <si>
    <t xml:space="preserve">m³</t>
  </si>
  <si>
    <t xml:space="preserve">Element d'arenisca nacional, escairat, amb una secció transversal de l'envolupant menor de 1 m², talla i treball senzill amb formes geomètriques rectes, acabat buixardat, pes específic 2400 kg/m³, resistència a compressió &gt;= 80 MPa, resistència a flexotracció &gt;= 12 MPa, segons UNE-EN 771-6.</t>
  </si>
  <si>
    <t xml:space="preserve">mt08aaa010a</t>
  </si>
  <si>
    <t xml:space="preserve">m³</t>
  </si>
  <si>
    <t xml:space="preserve">Aigua.</t>
  </si>
  <si>
    <t xml:space="preserve">mt09mcu010bbg</t>
  </si>
  <si>
    <t xml:space="preserve">t</t>
  </si>
  <si>
    <t xml:space="preserve">Morter industrial per a obra de paleta, de calç, "CUMEN", color Natural Basto, categoria M-15 (resistència a compressió 15 N/mm²), compost de calç hidràulica natural, tipus NHL 5, segons UNE-EN 459-1 i àrids silicis seleccionats, subministrat en sacs, segons UNE-EN 998-2.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</si>
  <si>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</si>
  <si>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</si>
  <si>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</si>
  <si>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</si>
  <si>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</si>
  <si>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</si>
  <si>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</si>
  <si>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</si>
  <si>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</si>
  <si>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</si>
  <si>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</si>
  <si>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</si>
  <si>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</si>
  <si>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</si>
  <si>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</si>
  <si>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</si>
  <si>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</si>
  <si>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1.752,13€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</si>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</sst>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67.32" customWidth="1"/>
    <col min="5" max="5" width="5.78" customWidth="1"/>
    <col min="6" max="6" width="7.82" customWidth="1"/>
    <col min="7" max="7" width="3.91" customWidth="1"/>
    <col min="8" max="8" width="9.69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3605</v>
      </c>
      <c r="H10" s="12"/>
      <c r="I10" s="12">
        <f ca="1">ROUND(INDIRECT(ADDRESS(ROW()+(0), COLUMN()+(-4), 1))*INDIRECT(ADDRESS(ROW()+(0), COLUMN()+(-2), 1)), 2)</f>
        <v>3605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1"/>
      <c r="G11" s="12">
        <v>1.5</v>
      </c>
      <c r="H11" s="12"/>
      <c r="I11" s="12">
        <f ca="1">ROUND(INDIRECT(ADDRESS(ROW()+(0), COLUMN()+(-4), 1))*INDIRECT(ADDRESS(ROW()+(0), COLUMN()+(-2), 1)), 2)</f>
        <v>0.02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50</v>
      </c>
      <c r="F12" s="13"/>
      <c r="G12" s="14">
        <v>269.5</v>
      </c>
      <c r="H12" s="14"/>
      <c r="I12" s="14">
        <f ca="1">ROUND(INDIRECT(ADDRESS(ROW()+(0), COLUMN()+(-4), 1))*INDIRECT(ADDRESS(ROW()+(0), COLUMN()+(-2), 1)), 2)</f>
        <v>13475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17080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3"/>
      <c r="G15" s="14">
        <v>75.04</v>
      </c>
      <c r="H15" s="14"/>
      <c r="I15" s="14">
        <f ca="1">ROUND(INDIRECT(ADDRESS(ROW()+(0), COLUMN()+(-4), 1))*INDIRECT(ADDRESS(ROW()+(0), COLUMN()+(-2), 1)), 2)</f>
        <v>75.04</v>
      </c>
      <c r="J15" s="14"/>
    </row>
    <row r="16" spans="1:10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75.04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35.966</v>
      </c>
      <c r="F18" s="11"/>
      <c r="G18" s="12">
        <v>28.42</v>
      </c>
      <c r="H18" s="12"/>
      <c r="I18" s="12">
        <f ca="1">ROUND(INDIRECT(ADDRESS(ROW()+(0), COLUMN()+(-4), 1))*INDIRECT(ADDRESS(ROW()+(0), COLUMN()+(-2), 1)), 2)</f>
        <v>1022.15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35.966</v>
      </c>
      <c r="F19" s="13"/>
      <c r="G19" s="14">
        <v>25.28</v>
      </c>
      <c r="H19" s="14"/>
      <c r="I19" s="14">
        <f ca="1">ROUND(INDIRECT(ADDRESS(ROW()+(0), COLUMN()+(-4), 1))*INDIRECT(ADDRESS(ROW()+(0), COLUMN()+(-2), 1)), 2)</f>
        <v>909.22</v>
      </c>
      <c r="J19" s="14"/>
    </row>
    <row r="20" spans="1:10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1931.37</v>
      </c>
      <c r="J20" s="17"/>
    </row>
    <row r="21" spans="1:10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4">
        <f ca="1">ROUND(SUM(INDIRECT(ADDRESS(ROW()+(-2), COLUMN()+(2), 1)),INDIRECT(ADDRESS(ROW()+(-6), COLUMN()+(2), 1)),INDIRECT(ADDRESS(ROW()+(-9), COLUMN()+(2), 1))), 2)</f>
        <v>19086.4</v>
      </c>
      <c r="H22" s="14"/>
      <c r="I22" s="14">
        <f ca="1">ROUND(INDIRECT(ADDRESS(ROW()+(0), COLUMN()+(-4), 1))*INDIRECT(ADDRESS(ROW()+(0), COLUMN()+(-2), 1))/100, 2)</f>
        <v>381.73</v>
      </c>
      <c r="J22" s="14"/>
    </row>
    <row r="23" spans="1:10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19468.2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/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842016</v>
      </c>
      <c r="G27" s="29"/>
      <c r="H27" s="29">
        <v>842017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H16"/>
    <mergeCell ref="I16:J16"/>
    <mergeCell ref="A17:B17"/>
    <mergeCell ref="D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