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<sst xmlns="http://schemas.openxmlformats.org/spreadsheetml/2006/main" count="62" uniqueCount="62">
  <si>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</si>
  <si>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EFR010</t>
  </si>
  <si>
    <t xml:space="preserve">U</t>
  </si>
  <si>
    <t xml:space="preserve">Arc de fàbrica de maó ceràmic.</t>
  </si>
  <si>
    <r>
      <rPr>
        <sz val="8.25"/>
        <color rgb="FF000000"/>
        <rFont val="Arial"/>
        <family val="2"/>
      </rPr>
      <t xml:space="preserve">Arc estructural de mig punt, amb una cara vista, de 90 cm de llum lliure i 45 cm de fletxa, 13,5 cm d'espessor i 28 cm d'ample, realitzat amb maó ceràmic cara vista calat clínquer, color vermell, 28x13,5x5 cm, junt renfonsada, rebut amb morter de ciment industrial, color gris, M-5, subministrat a granel; muntatge i desmuntatge de cintres i estintolaments.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</si>
  <si>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</si>
  <si>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</si>
  <si>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</si>
  <si>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</si>
  <si>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</si>
  <si>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</si>
  <si>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</si>
  <si>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mt05bvk010a</t>
  </si>
  <si>
    <t xml:space="preserve">U</t>
  </si>
  <si>
    <t xml:space="preserve">Maó ceràmic cara vista calat clínquer, color vermell, 28x13,5x5 cm, per a ús en fàbrica no protegida (peça U), densitat 1300 kg/m³, segons UNE-EN 771-1.</t>
  </si>
  <si>
    <t xml:space="preserve">mt08aaa010a</t>
  </si>
  <si>
    <t xml:space="preserve">m³</t>
  </si>
  <si>
    <t xml:space="preserve">Aigua.</t>
  </si>
  <si>
    <t xml:space="preserve">mt09mif010cb</t>
  </si>
  <si>
    <t xml:space="preserve">t</t>
  </si>
  <si>
    <t xml:space="preserve">Morter industrial per a obra de paleta, de ciment, color gris, categoria M-5 (resistència a compressió 5 N/mm²), subministrat a granel, segons UNE-EN 998-2.</t>
  </si>
  <si>
    <t xml:space="preserve">mt08cim010aa</t>
  </si>
  <si>
    <t xml:space="preserve">m²</t>
  </si>
  <si>
    <t xml:space="preserve">Cintra de fusta de pi, dimensionada per suportar una càrrega màxima de treball de 200 kg/m², per a formació d'arc estructural de mig punt.</t>
  </si>
  <si>
    <t xml:space="preserve">Subtotal materials:</t>
  </si>
  <si>
    <t xml:space="preserve">Equip i maquinària</t>
  </si>
  <si>
    <t xml:space="preserve">mq06mms010</t>
  </si>
  <si>
    <t xml:space="preserve">h</t>
  </si>
  <si>
    <t xml:space="preserve">Mesclador continu amb sitja, per a morter industrial en sec, subministrat a granel.</t>
  </si>
  <si>
    <t xml:space="preserve">Subtotal equip i maquinària:</t>
  </si>
  <si>
    <t xml:space="preserve">Mà d'obra</t>
  </si>
  <si>
    <t xml:space="preserve">mo021</t>
  </si>
  <si>
    <t xml:space="preserve">h</t>
  </si>
  <si>
    <t xml:space="preserve">Oficial 1ª construcció en treballs de ram de paleta.</t>
  </si>
  <si>
    <t xml:space="preserve">mo114</t>
  </si>
  <si>
    <t xml:space="preserve">h</t>
  </si>
  <si>
    <t xml:space="preserve">Peó ordinari construcció en treballs de ram de paleta.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</si>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</sst>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72.59" customWidth="1"/>
    <col min="5" max="5" width="2.21" customWidth="1"/>
    <col min="6" max="6" width="11.73" customWidth="1"/>
    <col min="7" max="7" width="1.02" customWidth="1"/>
    <col min="8" max="8" width="12.24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24</v>
      </c>
      <c r="F10" s="11"/>
      <c r="G10" s="11"/>
      <c r="H10" s="12">
        <v>0.6</v>
      </c>
      <c r="I10" s="12">
        <f ca="1">ROUND(INDIRECT(ADDRESS(ROW()+(0), COLUMN()+(-4), 1))*INDIRECT(ADDRESS(ROW()+(0), COLUMN()+(-1), 1)), 2)</f>
        <v>14.4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1"/>
      <c r="G11" s="11"/>
      <c r="H11" s="12">
        <v>1.5</v>
      </c>
      <c r="I11" s="12">
        <f ca="1">ROUND(INDIRECT(ADDRESS(ROW()+(0), COLUMN()+(-4), 1))*INDIRECT(ADDRESS(ROW()+(0), COLUMN()+(-1), 1)), 2)</f>
        <v>0.01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0.009</v>
      </c>
      <c r="F12" s="11"/>
      <c r="G12" s="11"/>
      <c r="H12" s="12">
        <v>50.2</v>
      </c>
      <c r="I12" s="12">
        <f ca="1">ROUND(INDIRECT(ADDRESS(ROW()+(0), COLUMN()+(-4), 1))*INDIRECT(ADDRESS(ROW()+(0), COLUMN()+(-1), 1)), 2)</f>
        <v>0.45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0.396</v>
      </c>
      <c r="F13" s="13"/>
      <c r="G13" s="13"/>
      <c r="H13" s="14">
        <v>76.5</v>
      </c>
      <c r="I13" s="14">
        <f ca="1">ROUND(INDIRECT(ADDRESS(ROW()+(0), COLUMN()+(-4), 1))*INDIRECT(ADDRESS(ROW()+(0), COLUMN()+(-1), 1)), 2)</f>
        <v>30.29</v>
      </c>
    </row>
    <row r="14" spans="1:9" ht="13.50" thickBot="1" customHeight="1">
      <c r="A14" s="15"/>
      <c r="B14" s="15"/>
      <c r="C14" s="15"/>
      <c r="D14" s="15"/>
      <c r="E14" s="9" t="s">
        <v>24</v>
      </c>
      <c r="F14" s="9"/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45.15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3"/>
      <c r="G16" s="13"/>
      <c r="H16" s="14">
        <v>1.94</v>
      </c>
      <c r="I16" s="14">
        <f ca="1">ROUND(INDIRECT(ADDRESS(ROW()+(0), COLUMN()+(-4), 1))*INDIRECT(ADDRESS(ROW()+(0), COLUMN()+(-1), 1)), 2)</f>
        <v>0.07</v>
      </c>
    </row>
    <row r="17" spans="1:9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17">
        <f ca="1">ROUND(SUM(INDIRECT(ADDRESS(ROW()+(-1), COLUMN()+(0), 1))), 2)</f>
        <v>0.07</v>
      </c>
    </row>
    <row r="18" spans="1:9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</row>
    <row r="19" spans="1:9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1.383</v>
      </c>
      <c r="F19" s="11"/>
      <c r="G19" s="11"/>
      <c r="H19" s="12">
        <v>28.42</v>
      </c>
      <c r="I19" s="12">
        <f ca="1">ROUND(INDIRECT(ADDRESS(ROW()+(0), COLUMN()+(-4), 1))*INDIRECT(ADDRESS(ROW()+(0), COLUMN()+(-1), 1)), 2)</f>
        <v>39.3</v>
      </c>
    </row>
    <row r="20" spans="1:9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0.69</v>
      </c>
      <c r="F20" s="11"/>
      <c r="G20" s="11"/>
      <c r="H20" s="12">
        <v>23.81</v>
      </c>
      <c r="I20" s="12">
        <f ca="1">ROUND(INDIRECT(ADDRESS(ROW()+(0), COLUMN()+(-4), 1))*INDIRECT(ADDRESS(ROW()+(0), COLUMN()+(-1), 1)), 2)</f>
        <v>16.43</v>
      </c>
    </row>
    <row r="21" spans="1:9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0.339</v>
      </c>
      <c r="F21" s="11"/>
      <c r="G21" s="11"/>
      <c r="H21" s="12">
        <v>28.92</v>
      </c>
      <c r="I21" s="12">
        <f ca="1">ROUND(INDIRECT(ADDRESS(ROW()+(0), COLUMN()+(-4), 1))*INDIRECT(ADDRESS(ROW()+(0), COLUMN()+(-1), 1)), 2)</f>
        <v>9.8</v>
      </c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0.169</v>
      </c>
      <c r="F22" s="13"/>
      <c r="G22" s="13"/>
      <c r="H22" s="14">
        <v>25.48</v>
      </c>
      <c r="I22" s="14">
        <f ca="1">ROUND(INDIRECT(ADDRESS(ROW()+(0), COLUMN()+(-4), 1))*INDIRECT(ADDRESS(ROW()+(0), COLUMN()+(-1), 1)), 2)</f>
        <v>4.31</v>
      </c>
    </row>
    <row r="23" spans="1:9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17">
        <f ca="1">ROUND(SUM(INDIRECT(ADDRESS(ROW()+(-1), COLUMN()+(0), 1)),INDIRECT(ADDRESS(ROW()+(-2), COLUMN()+(0), 1)),INDIRECT(ADDRESS(ROW()+(-3), COLUMN()+(0), 1)),INDIRECT(ADDRESS(ROW()+(-4), COLUMN()+(0), 1))), 2)</f>
        <v>69.84</v>
      </c>
    </row>
    <row r="24" spans="1:9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</row>
    <row r="25" spans="1:9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COLUMN()+(1), 1)),INDIRECT(ADDRESS(ROW()+(-8), COLUMN()+(1), 1)),INDIRECT(ADDRESS(ROW()+(-11), COLUMN()+(1), 1))), 2)</f>
        <v>115.06</v>
      </c>
      <c r="I25" s="14">
        <f ca="1">ROUND(INDIRECT(ADDRESS(ROW()+(0), COLUMN()+(-4), 1))*INDIRECT(ADDRESS(ROW()+(0), COLUMN()+(-1), 1))/100, 2)</f>
        <v>2.3</v>
      </c>
    </row>
    <row r="26" spans="1:9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6">
        <f ca="1">ROUND(SUM(INDIRECT(ADDRESS(ROW()+(-1), COLUMN()+(0), 1)),INDIRECT(ADDRESS(ROW()+(-3), COLUMN()+(0), 1)),INDIRECT(ADDRESS(ROW()+(-9), COLUMN()+(0), 1)),INDIRECT(ADDRESS(ROW()+(-12), COLUMN()+(0), 1))), 2)</f>
        <v>117.36</v>
      </c>
    </row>
    <row r="29" spans="1:9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</row>
    <row r="30" spans="1:9" ht="13.50" thickBot="1" customHeight="1">
      <c r="A30" s="28" t="s">
        <v>53</v>
      </c>
      <c r="B30" s="28"/>
      <c r="C30" s="28"/>
      <c r="D30" s="28"/>
      <c r="E30" s="28"/>
      <c r="F30" s="29">
        <v>1.06202e+006</v>
      </c>
      <c r="G30" s="29">
        <v>1.06202e+006</v>
      </c>
      <c r="H30" s="29"/>
      <c r="I30" s="29" t="s">
        <v>54</v>
      </c>
    </row>
    <row r="31" spans="1:9" ht="13.5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</row>
    <row r="32" spans="1:9" ht="13.50" thickBot="1" customHeight="1">
      <c r="A32" s="28" t="s">
        <v>56</v>
      </c>
      <c r="B32" s="28"/>
      <c r="C32" s="28"/>
      <c r="D32" s="28"/>
      <c r="E32" s="28"/>
      <c r="F32" s="29">
        <v>1.18202e+006</v>
      </c>
      <c r="G32" s="29">
        <v>1.18202e+006</v>
      </c>
      <c r="H32" s="29"/>
      <c r="I32" s="29" t="s">
        <v>57</v>
      </c>
    </row>
    <row r="33" spans="1:9" ht="13.50" thickBot="1" customHeight="1">
      <c r="A33" s="30" t="s">
        <v>58</v>
      </c>
      <c r="B33" s="30"/>
      <c r="C33" s="30"/>
      <c r="D33" s="30"/>
      <c r="E33" s="30"/>
      <c r="F33" s="31"/>
      <c r="G33" s="31"/>
      <c r="H33" s="31"/>
      <c r="I33" s="3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60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61</v>
      </c>
      <c r="B38" s="1"/>
      <c r="C38" s="1"/>
      <c r="D38" s="1"/>
      <c r="E38" s="1"/>
      <c r="F38" s="1"/>
      <c r="G38" s="1"/>
      <c r="H38" s="1"/>
      <c r="I38" s="1"/>
    </row>
  </sheetData>
  <mergeCells count="56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H14"/>
    <mergeCell ref="A15:B15"/>
    <mergeCell ref="D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G20"/>
    <mergeCell ref="A21:B21"/>
    <mergeCell ref="E21:G21"/>
    <mergeCell ref="A22:B22"/>
    <mergeCell ref="E22:G22"/>
    <mergeCell ref="A23:B23"/>
    <mergeCell ref="E23:H23"/>
    <mergeCell ref="A24:B24"/>
    <mergeCell ref="D24:G24"/>
    <mergeCell ref="A25:B25"/>
    <mergeCell ref="E25:G25"/>
    <mergeCell ref="A26:D26"/>
    <mergeCell ref="E26:H26"/>
    <mergeCell ref="A29:E29"/>
    <mergeCell ref="G29:H29"/>
    <mergeCell ref="A30:E30"/>
    <mergeCell ref="F30:F31"/>
    <mergeCell ref="G30:H31"/>
    <mergeCell ref="I30:I31"/>
    <mergeCell ref="A31:E31"/>
    <mergeCell ref="A32:E32"/>
    <mergeCell ref="F32:F33"/>
    <mergeCell ref="G32:H33"/>
    <mergeCell ref="I32:I33"/>
    <mergeCell ref="A33:E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