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<sst xmlns="http://schemas.openxmlformats.org/spreadsheetml/2006/main" count="51" uniqueCount="51">
  <si>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</si>
  <si>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ECS040</t>
  </si>
  <si>
    <t xml:space="preserve">m</t>
  </si>
  <si>
    <t xml:space="preserve">Escopidor.</t>
  </si>
  <si>
    <r>
      <rPr>
        <sz val="8.25"/>
        <color rgb="FF000000"/>
        <rFont val="Arial"/>
        <family val="2"/>
      </rPr>
      <t xml:space="preserve">Escopidor de granit Gris Mondariz de secció rectangular llaurada de 10x20 cm, acabat serrat en les cares vistes, amb els cantells matats, rebut amb morter de calç industrial, "CUMEN", color Natural Basto, M-5, subministrat en sacs, per a formació de buit en mur de cantería, i rejuntat entre peces i de les unions amb els murs amb morter de junts cimentós millorat, tipus CG2 W A, segons UNE-EN 13888, amb absorció d'aigua reduïda i resistència elevada a l'abrasió, color Blanco.</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</si>
  <si>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</si>
  <si>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</si>
  <si>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</si>
  <si>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</si>
  <si>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</si>
  <si>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</si>
  <si>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</si>
  <si>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mt06jdl020ka</t>
  </si>
  <si>
    <t xml:space="preserve">m</t>
  </si>
  <si>
    <t xml:space="preserve">Escopidor de granit Gris Mondariz de secció rectangular llaurada de 10x20 cm, acabat serrat en les cares vistes, amb els cantells matats, segons UNE-EN 771-6.</t>
  </si>
  <si>
    <t xml:space="preserve">mt08aaa010a</t>
  </si>
  <si>
    <t xml:space="preserve">m³</t>
  </si>
  <si>
    <t xml:space="preserve">Aigua.</t>
  </si>
  <si>
    <t xml:space="preserve">mt09mcu010bba</t>
  </si>
  <si>
    <t xml:space="preserve">t</t>
  </si>
  <si>
    <t xml:space="preserve">Morter industrial per a obra de paleta, de calç, "CUMEN", color Natural Basto, categoria M-5 (resistència a compressió 5 N/mm²), compost de calç hidràulica natural, tipus NHL 3,5, segons UNE-EN 459-1 i àrids silicis seleccionats, subministrat en sacs, segons UNE-EN 998-2.</t>
  </si>
  <si>
    <t xml:space="preserve">mt09mcw050ba</t>
  </si>
  <si>
    <t xml:space="preserve">kg</t>
  </si>
  <si>
    <t xml:space="preserve">Morter de junts cimentós millorat, tipus CG2 W A, segons UNE-EN 13888, amb absorció d'aigua reduïda i resistència elevada a l'abrasió, color Blanco, compost de ciment blanc, ciment gris, àrids calcaris, resines sintètiques, additius orgànics i inorgànics específics i pigments minerals, amb molt baix contingut de substàncies orgàniques volàtils (VOC), extrafí i impermeable a l'aigua, per a rejuntat de tot tipus de peces ceràmiques i pedres naturals, per junts de fins a 3 mm.</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</si>
  <si>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</si>
  <si>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</si>
  <si>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</si>
  <si>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</si>
  <si>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</si>
  <si>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</si>
  <si>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</si>
  <si>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</si>
  <si>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</si>
  <si>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</si>
  <si>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</si>
  <si>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</si>
  <si>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3,84€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</si>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</sst>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258.72</v>
      </c>
      <c r="J12" s="12">
        <f ca="1">ROUND(INDIRECT(ADDRESS(ROW()+(0), COLUMN()+(-3), 1))*INDIRECT(ADDRESS(ROW()+(0), COLUMN()+(-1), 1)), 2)</f>
        <v>4.66</v>
      </c>
    </row>
    <row r="13" spans="1:10" ht="66.0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22.45</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0.327</v>
      </c>
      <c r="H16" s="11"/>
      <c r="I16" s="12">
        <v>28.42</v>
      </c>
      <c r="J16" s="12">
        <f ca="1">ROUND(INDIRECT(ADDRESS(ROW()+(0), COLUMN()+(-3), 1))*INDIRECT(ADDRESS(ROW()+(0), COLUMN()+(-1), 1)), 2)</f>
        <v>9.29</v>
      </c>
    </row>
    <row r="17" spans="1:10" ht="13.50" thickBot="1" customHeight="1">
      <c r="A17" s="1" t="s">
        <v>29</v>
      </c>
      <c r="B17" s="1"/>
      <c r="C17" s="1"/>
      <c r="D17" s="10" t="s">
        <v>30</v>
      </c>
      <c r="E17" s="1" t="s">
        <v>31</v>
      </c>
      <c r="F17" s="1"/>
      <c r="G17" s="13">
        <v>0.397</v>
      </c>
      <c r="H17" s="13"/>
      <c r="I17" s="14">
        <v>25.28</v>
      </c>
      <c r="J17" s="14">
        <f ca="1">ROUND(INDIRECT(ADDRESS(ROW()+(0), COLUMN()+(-3), 1))*INDIRECT(ADDRESS(ROW()+(0), COLUMN()+(-1), 1)), 2)</f>
        <v>10.04</v>
      </c>
    </row>
    <row r="18" spans="1:10" ht="13.50" thickBot="1" customHeight="1">
      <c r="A18" s="15"/>
      <c r="B18" s="15"/>
      <c r="C18" s="15"/>
      <c r="D18" s="15"/>
      <c r="E18" s="15"/>
      <c r="F18" s="15"/>
      <c r="G18" s="9" t="s">
        <v>32</v>
      </c>
      <c r="H18" s="9"/>
      <c r="I18" s="9"/>
      <c r="J18" s="17">
        <f ca="1">ROUND(SUM(INDIRECT(ADDRESS(ROW()+(-1), COLUMN()+(0), 1)),INDIRECT(ADDRESS(ROW()+(-2), COLUMN()+(0), 1))), 2)</f>
        <v>19.33</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41.78</v>
      </c>
      <c r="J20" s="14">
        <f ca="1">ROUND(INDIRECT(ADDRESS(ROW()+(0), COLUMN()+(-3), 1))*INDIRECT(ADDRESS(ROW()+(0), COLUMN()+(-1), 1))/100, 2)</f>
        <v>0.84</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42.62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