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<sst xmlns="http://schemas.openxmlformats.org/spreadsheetml/2006/main" count="73" uniqueCount="73">
  <si>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</si>
  <si>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FDZ010</t>
  </si>
  <si>
    <t xml:space="preserve">m</t>
  </si>
  <si>
    <t xml:space="preserve">Gelosia longitudinal en façana, de fàbrica armada de peces en "U" ceràmiques cara vista.</t>
  </si>
  <si>
    <r>
      <rPr>
        <sz val="8.25"/>
        <color rgb="FF000000"/>
        <rFont val="Arial"/>
        <family val="2"/>
      </rPr>
      <t xml:space="preserve">Gelosia longitudinal en façana, de fàbrica armada, realitzada amb dues filades de peces en "U" cara vista, color vermell, 28x13,5x5 cm, rebudes amb morter de ciment industrial, color gris, M-5, subministrat a granel, amb junts horitzontals i verticals de 10 mm d'espessor, junt renfonsada; amb reforç d'acer UNE-EN 10080 B 500 S (quantia 4,3 kg/m²) i massissat de morter; estintolament mitjançant puntals metàl·lics telescòpics i taulons de fusta.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</si>
  <si>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</si>
  <si>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</si>
  <si>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</si>
  <si>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</si>
  <si>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</si>
  <si>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</si>
  <si>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</si>
  <si>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mt05bvk011a</t>
  </si>
  <si>
    <t xml:space="preserve">U</t>
  </si>
  <si>
    <t xml:space="preserve">Peça en "U" cara vista, color vermell, 28x13,5x5 cm,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</si>
  <si>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</si>
  <si>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</si>
  <si>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</si>
  <si>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</si>
  <si>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</si>
  <si>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</si>
  <si>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</si>
  <si>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</si>
  <si>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</si>
  <si>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</si>
  <si>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</si>
  <si>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</si>
  <si>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mt50spa050m</t>
  </si>
  <si>
    <t xml:space="preserve">m³</t>
  </si>
  <si>
    <t xml:space="preserve">Tauló de fusta de pi, dimensions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</si>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</sst>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5.95" customWidth="1"/>
    <col min="5" max="5" width="72.93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1"/>
      <c r="H10" s="12">
        <v>1.86</v>
      </c>
      <c r="I10" s="12">
        <f ca="1">ROUND(INDIRECT(ADDRESS(ROW()+(0), COLUMN()+(-3), 1))*INDIRECT(ADDRESS(ROW()+(0), COLUMN()+(-1), 1)), 2)</f>
        <v>13.02</v>
      </c>
    </row>
    <row r="11" spans="1:9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0.027</v>
      </c>
      <c r="G11" s="11"/>
      <c r="H11" s="12">
        <v>1.5</v>
      </c>
      <c r="I11" s="12">
        <f ca="1">ROUND(INDIRECT(ADDRESS(ROW()+(0), COLUMN()+(-3), 1))*INDIRECT(ADDRESS(ROW()+(0), COLUMN()+(-1), 1)), 2)</f>
        <v>0.04</v>
      </c>
    </row>
    <row r="12" spans="1:9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0.147</v>
      </c>
      <c r="G12" s="11"/>
      <c r="H12" s="12">
        <v>50.2</v>
      </c>
      <c r="I12" s="12">
        <f ca="1">ROUND(INDIRECT(ADDRESS(ROW()+(0), COLUMN()+(-3), 1))*INDIRECT(ADDRESS(ROW()+(0), COLUMN()+(-1), 1)), 2)</f>
        <v>7.38</v>
      </c>
    </row>
    <row r="13" spans="1:9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4.3</v>
      </c>
      <c r="G13" s="11"/>
      <c r="H13" s="12">
        <v>1.6</v>
      </c>
      <c r="I13" s="12">
        <f ca="1">ROUND(INDIRECT(ADDRESS(ROW()+(0), COLUMN()+(-3), 1))*INDIRECT(ADDRESS(ROW()+(0), COLUMN()+(-1), 1)), 2)</f>
        <v>6.88</v>
      </c>
    </row>
    <row r="14" spans="1:9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0.099</v>
      </c>
      <c r="G14" s="11"/>
      <c r="H14" s="12">
        <v>1.5</v>
      </c>
      <c r="I14" s="12">
        <f ca="1">ROUND(INDIRECT(ADDRESS(ROW()+(0), COLUMN()+(-3), 1))*INDIRECT(ADDRESS(ROW()+(0), COLUMN()+(-1), 1)), 2)</f>
        <v>0.15</v>
      </c>
    </row>
    <row r="15" spans="1:9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1"/>
      <c r="H15" s="12">
        <v>439.2</v>
      </c>
      <c r="I15" s="12">
        <f ca="1">ROUND(INDIRECT(ADDRESS(ROW()+(0), COLUMN()+(-3), 1))*INDIRECT(ADDRESS(ROW()+(0), COLUMN()+(-1), 1)), 2)</f>
        <v>1.32</v>
      </c>
    </row>
    <row r="16" spans="1:9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0.05</v>
      </c>
      <c r="G16" s="11"/>
      <c r="H16" s="12">
        <v>1.87</v>
      </c>
      <c r="I16" s="12">
        <f ca="1">ROUND(INDIRECT(ADDRESS(ROW()+(0), COLUMN()+(-3), 1))*INDIRECT(ADDRESS(ROW()+(0), COLUMN()+(-1), 1)), 2)</f>
        <v>0.09</v>
      </c>
    </row>
    <row r="17" spans="1:9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0.013</v>
      </c>
      <c r="G17" s="13"/>
      <c r="H17" s="14">
        <v>19.25</v>
      </c>
      <c r="I17" s="14">
        <f ca="1">ROUND(INDIRECT(ADDRESS(ROW()+(0), COLUMN()+(-3), 1))*INDIRECT(ADDRESS(ROW()+(0), COLUMN()+(-1), 1)), 2)</f>
        <v>0.25</v>
      </c>
    </row>
    <row r="18" spans="1:9" ht="13.50" thickBot="1" customHeight="1">
      <c r="A18" s="15"/>
      <c r="B18" s="15"/>
      <c r="C18" s="15"/>
      <c r="D18" s="15"/>
      <c r="E18" s="15"/>
      <c r="F18" s="9" t="s">
        <v>36</v>
      </c>
      <c r="G18" s="9"/>
      <c r="H18" s="9"/>
      <c r="I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29.13</v>
      </c>
    </row>
    <row r="19" spans="1:9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5"/>
      <c r="I19" s="15"/>
    </row>
    <row r="20" spans="1:9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0.648</v>
      </c>
      <c r="G20" s="13"/>
      <c r="H20" s="14">
        <v>1.94</v>
      </c>
      <c r="I20" s="14">
        <f ca="1">ROUND(INDIRECT(ADDRESS(ROW()+(0), COLUMN()+(-3), 1))*INDIRECT(ADDRESS(ROW()+(0), COLUMN()+(-1), 1)), 2)</f>
        <v>1.26</v>
      </c>
    </row>
    <row r="21" spans="1:9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1))), 2)</f>
        <v>1.26</v>
      </c>
    </row>
    <row r="22" spans="1:9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5"/>
      <c r="I22" s="15"/>
    </row>
    <row r="23" spans="1:9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0.101</v>
      </c>
      <c r="G23" s="11"/>
      <c r="H23" s="12">
        <v>29.64</v>
      </c>
      <c r="I23" s="12">
        <f ca="1">ROUND(INDIRECT(ADDRESS(ROW()+(0), COLUMN()+(-3), 1))*INDIRECT(ADDRESS(ROW()+(0), COLUMN()+(-1), 1)), 2)</f>
        <v>2.99</v>
      </c>
    </row>
    <row r="24" spans="1:9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0.101</v>
      </c>
      <c r="G24" s="11"/>
      <c r="H24" s="12">
        <v>26.36</v>
      </c>
      <c r="I24" s="12">
        <f ca="1">ROUND(INDIRECT(ADDRESS(ROW()+(0), COLUMN()+(-3), 1))*INDIRECT(ADDRESS(ROW()+(0), COLUMN()+(-1), 1)), 2)</f>
        <v>2.66</v>
      </c>
    </row>
    <row r="25" spans="1:9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0.723</v>
      </c>
      <c r="G25" s="11"/>
      <c r="H25" s="12">
        <v>29.67</v>
      </c>
      <c r="I25" s="12">
        <f ca="1">ROUND(INDIRECT(ADDRESS(ROW()+(0), COLUMN()+(-3), 1))*INDIRECT(ADDRESS(ROW()+(0), COLUMN()+(-1), 1)), 2)</f>
        <v>21.45</v>
      </c>
    </row>
    <row r="26" spans="1:9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0.867</v>
      </c>
      <c r="G26" s="13"/>
      <c r="H26" s="14">
        <v>24.86</v>
      </c>
      <c r="I26" s="14">
        <f ca="1">ROUND(INDIRECT(ADDRESS(ROW()+(0), COLUMN()+(-3), 1))*INDIRECT(ADDRESS(ROW()+(0), COLUMN()+(-1), 1)), 2)</f>
        <v>21.55</v>
      </c>
    </row>
    <row r="27" spans="1:9" ht="13.50" thickBot="1" customHeight="1">
      <c r="A27" s="15"/>
      <c r="B27" s="15"/>
      <c r="C27" s="15"/>
      <c r="D27" s="15"/>
      <c r="E27" s="15"/>
      <c r="F27" s="9" t="s">
        <v>55</v>
      </c>
      <c r="G27" s="9"/>
      <c r="H27" s="9"/>
      <c r="I27" s="17">
        <f ca="1">ROUND(SUM(INDIRECT(ADDRESS(ROW()+(-1), COLUMN()+(0), 1)),INDIRECT(ADDRESS(ROW()+(-2), COLUMN()+(0), 1)),INDIRECT(ADDRESS(ROW()+(-3), COLUMN()+(0), 1)),INDIRECT(ADDRESS(ROW()+(-4), COLUMN()+(0), 1))), 2)</f>
        <v>48.65</v>
      </c>
    </row>
    <row r="28" spans="1:9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8"/>
      <c r="H28" s="15"/>
      <c r="I28" s="15"/>
    </row>
    <row r="29" spans="1:9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3"/>
      <c r="H29" s="14">
        <f ca="1">ROUND(SUM(INDIRECT(ADDRESS(ROW()+(-2), COLUMN()+(1), 1)),INDIRECT(ADDRESS(ROW()+(-8), COLUMN()+(1), 1)),INDIRECT(ADDRESS(ROW()+(-11), COLUMN()+(1), 1))), 2)</f>
        <v>79.04</v>
      </c>
      <c r="I29" s="14">
        <f ca="1">ROUND(INDIRECT(ADDRESS(ROW()+(0), COLUMN()+(-3), 1))*INDIRECT(ADDRESS(ROW()+(0), COLUMN()+(-1), 1))/100, 2)</f>
        <v>1.58</v>
      </c>
    </row>
    <row r="30" spans="1:9" ht="13.50" thickBot="1" customHeight="1">
      <c r="A30" s="8"/>
      <c r="B30" s="8"/>
      <c r="C30" s="8"/>
      <c r="D30" s="8"/>
      <c r="E30" s="8"/>
      <c r="F30" s="21" t="s">
        <v>59</v>
      </c>
      <c r="G30" s="21"/>
      <c r="H30" s="21"/>
      <c r="I30" s="22">
        <f ca="1">ROUND(SUM(INDIRECT(ADDRESS(ROW()+(-1), COLUMN()+(0), 1)),INDIRECT(ADDRESS(ROW()+(-3), COLUMN()+(0), 1)),INDIRECT(ADDRESS(ROW()+(-9), COLUMN()+(0), 1)),INDIRECT(ADDRESS(ROW()+(-12), COLUMN()+(0), 1))), 2)</f>
        <v>80.62</v>
      </c>
    </row>
    <row r="33" spans="1:9" ht="13.50" thickBot="1" customHeight="1">
      <c r="A33" s="23" t="s">
        <v>60</v>
      </c>
      <c r="B33" s="23"/>
      <c r="C33" s="23"/>
      <c r="D33" s="23"/>
      <c r="E33" s="23"/>
      <c r="F33" s="23"/>
      <c r="G33" s="23" t="s">
        <v>61</v>
      </c>
      <c r="H33" s="23" t="s">
        <v>62</v>
      </c>
      <c r="I33" s="23" t="s">
        <v>63</v>
      </c>
    </row>
    <row r="34" spans="1:9" ht="13.50" thickBot="1" customHeight="1">
      <c r="A34" s="24" t="s">
        <v>64</v>
      </c>
      <c r="B34" s="24"/>
      <c r="C34" s="24"/>
      <c r="D34" s="24"/>
      <c r="E34" s="24"/>
      <c r="F34" s="24"/>
      <c r="G34" s="25">
        <v>1.06202e+06</v>
      </c>
      <c r="H34" s="25">
        <v>1.06202e+06</v>
      </c>
      <c r="I34" s="25" t="s">
        <v>65</v>
      </c>
    </row>
    <row r="35" spans="1:9" ht="13.50" thickBot="1" customHeight="1">
      <c r="A35" s="26" t="s">
        <v>66</v>
      </c>
      <c r="B35" s="26"/>
      <c r="C35" s="26"/>
      <c r="D35" s="26"/>
      <c r="E35" s="26"/>
      <c r="F35" s="26"/>
      <c r="G35" s="27"/>
      <c r="H35" s="27"/>
      <c r="I35" s="27"/>
    </row>
    <row r="36" spans="1:9" ht="13.50" thickBot="1" customHeight="1">
      <c r="A36" s="24" t="s">
        <v>67</v>
      </c>
      <c r="B36" s="24"/>
      <c r="C36" s="24"/>
      <c r="D36" s="24"/>
      <c r="E36" s="24"/>
      <c r="F36" s="24"/>
      <c r="G36" s="25">
        <v>1.18202e+06</v>
      </c>
      <c r="H36" s="25">
        <v>1.18202e+06</v>
      </c>
      <c r="I36" s="25" t="s">
        <v>68</v>
      </c>
    </row>
    <row r="37" spans="1:9" ht="13.50" thickBot="1" customHeight="1">
      <c r="A37" s="26" t="s">
        <v>69</v>
      </c>
      <c r="B37" s="26"/>
      <c r="C37" s="26"/>
      <c r="D37" s="26"/>
      <c r="E37" s="26"/>
      <c r="F37" s="26"/>
      <c r="G37" s="27"/>
      <c r="H37" s="27"/>
      <c r="I37" s="27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71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72</v>
      </c>
      <c r="B42" s="1"/>
      <c r="C42" s="1"/>
      <c r="D42" s="1"/>
      <c r="E42" s="1"/>
      <c r="F42" s="1"/>
      <c r="G42" s="1"/>
      <c r="H42" s="1"/>
      <c r="I42" s="1"/>
    </row>
  </sheetData>
  <mergeCells count="87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G15"/>
    <mergeCell ref="A16:B16"/>
    <mergeCell ref="C16:D16"/>
    <mergeCell ref="F16:G16"/>
    <mergeCell ref="A17:B17"/>
    <mergeCell ref="C17:D17"/>
    <mergeCell ref="F17:G17"/>
    <mergeCell ref="A18:B18"/>
    <mergeCell ref="C18:D18"/>
    <mergeCell ref="F18:H18"/>
    <mergeCell ref="A19:B19"/>
    <mergeCell ref="C19:D19"/>
    <mergeCell ref="E19:G19"/>
    <mergeCell ref="A20:B20"/>
    <mergeCell ref="C20:D20"/>
    <mergeCell ref="F20:G20"/>
    <mergeCell ref="A21:B21"/>
    <mergeCell ref="C21:D21"/>
    <mergeCell ref="F21:H21"/>
    <mergeCell ref="A22:B22"/>
    <mergeCell ref="C22:D22"/>
    <mergeCell ref="E22:G22"/>
    <mergeCell ref="A23:B23"/>
    <mergeCell ref="C23:D23"/>
    <mergeCell ref="F23:G23"/>
    <mergeCell ref="A24:B24"/>
    <mergeCell ref="C24:D24"/>
    <mergeCell ref="F24:G24"/>
    <mergeCell ref="A25:B25"/>
    <mergeCell ref="C25:D25"/>
    <mergeCell ref="F25:G25"/>
    <mergeCell ref="A26:B26"/>
    <mergeCell ref="C26:D26"/>
    <mergeCell ref="F26:G26"/>
    <mergeCell ref="A27:B27"/>
    <mergeCell ref="C27:D27"/>
    <mergeCell ref="F27:H27"/>
    <mergeCell ref="A28:B28"/>
    <mergeCell ref="C28:D28"/>
    <mergeCell ref="E28:G28"/>
    <mergeCell ref="A29:B29"/>
    <mergeCell ref="C29:D29"/>
    <mergeCell ref="F29:G29"/>
    <mergeCell ref="A30:B30"/>
    <mergeCell ref="C30:D30"/>
    <mergeCell ref="F30:H30"/>
    <mergeCell ref="A33:F33"/>
    <mergeCell ref="A34:F34"/>
    <mergeCell ref="G34:G35"/>
    <mergeCell ref="H34:H35"/>
    <mergeCell ref="I34:I35"/>
    <mergeCell ref="A35:F35"/>
    <mergeCell ref="A36:F36"/>
    <mergeCell ref="G36:G37"/>
    <mergeCell ref="H36:H37"/>
    <mergeCell ref="I36:I37"/>
    <mergeCell ref="A37:F37"/>
    <mergeCell ref="A40:I40"/>
    <mergeCell ref="A41:I41"/>
    <mergeCell ref="A42:I42"/>
  </mergeCells>
  <pageMargins left="0.147638" right="0.147638" top="0.206693" bottom="0.206693" header="0.0" footer="0.0"/>
  <pageSetup paperSize="9" orientation="portrait"/>
  <rowBreaks count="0" manualBreakCount="0">
    </rowBreaks>
</worksheet>
</file>